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060" windowHeight="13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<sst xmlns="http://schemas.openxmlformats.org/spreadsheetml/2006/main" count="119" uniqueCount="89">
  <si>
    <t>1 km</t>
  </si>
  <si>
    <t>7000 km</t>
  </si>
  <si>
    <t>25 cm</t>
  </si>
  <si>
    <t>0,22 cm</t>
  </si>
  <si>
    <t>0,12 cm</t>
  </si>
  <si>
    <t>2,4 cm</t>
  </si>
  <si>
    <t>2 cm</t>
  </si>
  <si>
    <t>0,9 cm</t>
  </si>
  <si>
    <t>0,04 cm</t>
  </si>
  <si>
    <t>Dæmi 1: Sólin sem körfubolti</t>
  </si>
  <si>
    <t>Dæmi 2: Sólin sem golfkúla</t>
  </si>
  <si>
    <t>10 metrar</t>
  </si>
  <si>
    <t>500 metrar</t>
  </si>
  <si>
    <t>Vegalengd frá sólu</t>
  </si>
  <si>
    <t>Þvermál</t>
  </si>
  <si>
    <t>4,3 cm</t>
  </si>
  <si>
    <t>2 metrar</t>
  </si>
  <si>
    <t>3 metrar</t>
  </si>
  <si>
    <t>5 metrar</t>
  </si>
  <si>
    <t>7 metrar</t>
  </si>
  <si>
    <t>Fjarlægð frá sólu [stjarnfr.ein.]</t>
  </si>
  <si>
    <t>Fjarlægð frá sólu [m.v. hraða ljóss]</t>
  </si>
  <si>
    <t>4 mm</t>
  </si>
  <si>
    <t>160 metrar</t>
  </si>
  <si>
    <t>23 metrar</t>
  </si>
  <si>
    <t>38  metrar</t>
  </si>
  <si>
    <t>78 metrar</t>
  </si>
  <si>
    <t>120 metrar</t>
  </si>
  <si>
    <t>1200 km</t>
  </si>
  <si>
    <t>Ísland - Skotland</t>
  </si>
  <si>
    <t>Hnöttur</t>
  </si>
  <si>
    <t>sólin</t>
  </si>
  <si>
    <t>Merkúr</t>
  </si>
  <si>
    <t>Venus</t>
  </si>
  <si>
    <t>jörðin</t>
  </si>
  <si>
    <t>Mars</t>
  </si>
  <si>
    <t>Júpíter</t>
  </si>
  <si>
    <t>Satúrnus</t>
  </si>
  <si>
    <t>Úranus</t>
  </si>
  <si>
    <t>Neptúnus</t>
  </si>
  <si>
    <t>Alfa Kentár</t>
  </si>
  <si>
    <t>Þvermál [m.v. jörð]</t>
  </si>
  <si>
    <t>golfkúla</t>
  </si>
  <si>
    <t>körfubolti</t>
  </si>
  <si>
    <t>( Plútó )</t>
  </si>
  <si>
    <t>4,3 ljósár</t>
  </si>
  <si>
    <t>3 ljósmínútur</t>
  </si>
  <si>
    <t>6 ljósmínútur</t>
  </si>
  <si>
    <t>8 ljósmínútur</t>
  </si>
  <si>
    <t>13 ljósmínútur</t>
  </si>
  <si>
    <t>43 ljósmínútur</t>
  </si>
  <si>
    <t>78 ljósmínútur</t>
  </si>
  <si>
    <t>2 klst. 40 mín.</t>
  </si>
  <si>
    <t>4 klst. 10 mín.</t>
  </si>
  <si>
    <t>( 5 klst. 30 mín. )</t>
  </si>
  <si>
    <r>
      <t>sólin = körfubolti = 1,4*10</t>
    </r>
    <r>
      <rPr>
        <vertAlign val="superscript"/>
        <sz val="10"/>
        <rFont val="Arial"/>
        <family val="0"/>
      </rPr>
      <t>6</t>
    </r>
    <r>
      <rPr>
        <sz val="10"/>
        <rFont val="Arial"/>
        <family val="0"/>
      </rPr>
      <t xml:space="preserve"> km</t>
    </r>
  </si>
  <si>
    <r>
      <t>sólin = golfkúla = 1,4*10</t>
    </r>
    <r>
      <rPr>
        <vertAlign val="superscript"/>
        <sz val="10"/>
        <rFont val="Arial"/>
        <family val="0"/>
      </rPr>
      <t>6</t>
    </r>
    <r>
      <rPr>
        <sz val="10"/>
        <rFont val="Arial"/>
        <family val="0"/>
      </rPr>
      <t xml:space="preserve"> km</t>
    </r>
  </si>
  <si>
    <t>0,1 cm</t>
  </si>
  <si>
    <t>sandkorn</t>
  </si>
  <si>
    <t>0,2 cm</t>
  </si>
  <si>
    <t>sandkorn / títuprjónshaus</t>
  </si>
  <si>
    <t>bréfkúla</t>
  </si>
  <si>
    <t>lítil bréfkúla</t>
  </si>
  <si>
    <t>cm</t>
  </si>
  <si>
    <t>Vegalengd [m]</t>
  </si>
  <si>
    <t>Þvermál [cm]</t>
  </si>
  <si>
    <t>39,5</t>
  </si>
  <si>
    <t>Sólkerfisrölt - Grunnupplýsingar</t>
  </si>
  <si>
    <t>0,18</t>
  </si>
  <si>
    <t>Eigið val á stærð sólar</t>
  </si>
  <si>
    <t>19 metrar</t>
  </si>
  <si>
    <t>26 metrar</t>
  </si>
  <si>
    <t>40 metrar</t>
  </si>
  <si>
    <t>139 metrar</t>
  </si>
  <si>
    <t>250 metrar</t>
  </si>
  <si>
    <t>800 metrar</t>
  </si>
  <si>
    <t>0,15 mm</t>
  </si>
  <si>
    <t>0,4 mm</t>
  </si>
  <si>
    <t>0,21 mm</t>
  </si>
  <si>
    <t>3,6 mm</t>
  </si>
  <si>
    <t>1,6 mm</t>
  </si>
  <si>
    <t>0,07 mm</t>
  </si>
  <si>
    <t>Reykjavík - Indland</t>
  </si>
  <si>
    <t>Alfa Kentár er þrístirni - tvær stærri sólirnar eru svipaðar sólinni að stærð og verða í þessu líkani tveir körfuboltar á Indlandi - þriðja sólin (Proxima Kentár) er minni og nokkurn veginn á stærð við tennisbolta í Pakistan!</t>
  </si>
  <si>
    <t>Sláið inn gildi á stærð sólar</t>
  </si>
  <si>
    <t>Sólin sem  körfubolti =&gt;þvermál = 25 cm</t>
  </si>
  <si>
    <t>Sólin sem golfkúla =&gt;þvermál = 4,3 cm</t>
  </si>
  <si>
    <t>Dæmi um hlut í líkani</t>
  </si>
  <si>
    <t>títuprjónshaus/lítil kúla</t>
  </si>
</sst>
</file>

<file path=xl/styles.xml><?xml version="1.0" encoding="utf-8"?>
<styleSheet xmlns="http://schemas.openxmlformats.org/spreadsheetml/2006/main">
  <numFmts count="45">
    <numFmt numFmtId="5" formatCode="&quot;kr&quot;#,##0_);\(&quot;kr&quot;#,##0\)"/>
    <numFmt numFmtId="6" formatCode="&quot;kr&quot;#,##0_);[Red]\(&quot;kr&quot;#,##0\)"/>
    <numFmt numFmtId="7" formatCode="&quot;kr&quot;#,##0.00_);\(&quot;kr&quot;#,##0.00\)"/>
    <numFmt numFmtId="8" formatCode="&quot;kr&quot;#,##0.00_);[Red]\(&quot;kr&quot;#,##0.00\)"/>
    <numFmt numFmtId="42" formatCode="_(&quot;kr&quot;* #,##0_);_(&quot;kr&quot;* \(#,##0\);_(&quot;kr&quot;* &quot;-&quot;_);_(@_)"/>
    <numFmt numFmtId="41" formatCode="_(* #,##0_);_(* \(#,##0\);_(* &quot;-&quot;_);_(@_)"/>
    <numFmt numFmtId="44" formatCode="_(&quot;kr&quot;* #,##0.00_);_(&quot;kr&quot;* \(#,##0.00\);_(&quot;kr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kr.&quot;;\-#,##0\ &quot;kr.&quot;"/>
    <numFmt numFmtId="179" formatCode="#,##0\ &quot;kr.&quot;;[Red]\-#,##0\ &quot;kr.&quot;"/>
    <numFmt numFmtId="180" formatCode="#,##0.00\ &quot;kr.&quot;;\-#,##0.00\ &quot;kr.&quot;"/>
    <numFmt numFmtId="181" formatCode="#,##0.00\ &quot;kr.&quot;;[Red]\-#,##0.00\ &quot;kr.&quot;"/>
    <numFmt numFmtId="182" formatCode="_-* #,##0\ &quot;kr.&quot;_-;\-* #,##0\ &quot;kr.&quot;_-;_-* &quot;-&quot;\ &quot;kr.&quot;_-;_-@_-"/>
    <numFmt numFmtId="183" formatCode="_-* #,##0\ _k_r_._-;\-* #,##0\ _k_r_._-;_-* &quot;-&quot;\ _k_r_._-;_-@_-"/>
    <numFmt numFmtId="184" formatCode="_-* #,##0.00\ &quot;kr.&quot;_-;\-* #,##0.00\ &quot;kr.&quot;_-;_-* &quot;-&quot;??\ &quot;kr.&quot;_-;_-@_-"/>
    <numFmt numFmtId="185" formatCode="_-* #,##0.00\ _k_r_._-;\-* #,##0.00\ _k_r_._-;_-* &quot;-&quot;??\ _k_r_._-;_-@_-"/>
    <numFmt numFmtId="186" formatCode="0.E+00"/>
    <numFmt numFmtId="187" formatCode="0.0E+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"/>
    <numFmt numFmtId="193" formatCode="0.0"/>
    <numFmt numFmtId="194" formatCode="0.0000000000"/>
    <numFmt numFmtId="195" formatCode="0.000000000"/>
    <numFmt numFmtId="196" formatCode="0.00000000"/>
    <numFmt numFmtId="197" formatCode="0.0000000"/>
    <numFmt numFmtId="198" formatCode="0.000000"/>
    <numFmt numFmtId="199" formatCode="0.00000"/>
    <numFmt numFmtId="200" formatCode="0.0000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vertAlign val="superscript"/>
      <sz val="10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b/>
      <sz val="13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20"/>
      <name val="Arial"/>
      <family val="0"/>
    </font>
    <font>
      <b/>
      <sz val="3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2" fillId="0" borderId="11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11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2" fillId="0" borderId="11" xfId="0" applyFont="1" applyBorder="1" applyAlignment="1">
      <alignment wrapText="1"/>
    </xf>
    <xf numFmtId="0" fontId="8" fillId="33" borderId="10" xfId="0" applyFont="1" applyFill="1" applyBorder="1" applyAlignment="1">
      <alignment/>
    </xf>
    <xf numFmtId="0" fontId="2" fillId="0" borderId="11" xfId="0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7" fillId="34" borderId="0" xfId="0" applyFont="1" applyFill="1" applyAlignment="1">
      <alignment wrapText="1"/>
    </xf>
    <xf numFmtId="0" fontId="7" fillId="34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3" borderId="11" xfId="0" applyFont="1" applyFill="1" applyBorder="1" applyAlignment="1">
      <alignment horizontal="right"/>
    </xf>
    <xf numFmtId="2" fontId="10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right"/>
    </xf>
    <xf numFmtId="0" fontId="6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192" fontId="10" fillId="0" borderId="10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11" xfId="0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0" fontId="28" fillId="33" borderId="11" xfId="0" applyFont="1" applyFill="1" applyBorder="1" applyAlignment="1">
      <alignment horizontal="left"/>
    </xf>
    <xf numFmtId="0" fontId="29" fillId="33" borderId="12" xfId="0" applyFont="1" applyFill="1" applyBorder="1" applyAlignment="1">
      <alignment/>
    </xf>
    <xf numFmtId="0" fontId="28" fillId="33" borderId="10" xfId="0" applyFont="1" applyFill="1" applyBorder="1" applyAlignment="1">
      <alignment wrapText="1"/>
    </xf>
    <xf numFmtId="0" fontId="28" fillId="33" borderId="11" xfId="0" applyFont="1" applyFill="1" applyBorder="1" applyAlignment="1">
      <alignment wrapText="1"/>
    </xf>
    <xf numFmtId="0" fontId="28" fillId="33" borderId="0" xfId="0" applyFont="1" applyFill="1" applyBorder="1" applyAlignment="1">
      <alignment wrapText="1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28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D7">
      <selection activeCell="N18" sqref="N18"/>
    </sheetView>
  </sheetViews>
  <sheetFormatPr defaultColWidth="8.8515625" defaultRowHeight="12.75"/>
  <cols>
    <col min="1" max="1" width="16.8515625" style="3" bestFit="1" customWidth="1"/>
    <col min="2" max="2" width="16.140625" style="15" customWidth="1"/>
    <col min="3" max="3" width="15.140625" style="0" customWidth="1"/>
    <col min="4" max="4" width="9.140625" style="0" customWidth="1"/>
    <col min="5" max="5" width="19.140625" style="3" bestFit="1" customWidth="1"/>
    <col min="6" max="6" width="14.28125" style="3" customWidth="1"/>
    <col min="7" max="7" width="15.7109375" style="3" customWidth="1"/>
    <col min="8" max="8" width="3.28125" style="3" customWidth="1"/>
    <col min="9" max="9" width="9.421875" style="3" customWidth="1"/>
    <col min="10" max="10" width="12.28125" style="3" customWidth="1"/>
    <col min="11" max="11" width="20.421875" style="3" customWidth="1"/>
    <col min="12" max="12" width="10.421875" style="3" customWidth="1"/>
    <col min="13" max="13" width="11.8515625" style="3" customWidth="1"/>
    <col min="14" max="14" width="20.140625" style="6" customWidth="1"/>
  </cols>
  <sheetData>
    <row r="1" spans="1:12" ht="12">
      <c r="A1" s="6"/>
      <c r="B1" s="9"/>
      <c r="D1" s="6"/>
      <c r="E1"/>
      <c r="F1" s="2"/>
      <c r="G1" s="6"/>
      <c r="I1" s="2"/>
      <c r="K1" s="6"/>
      <c r="L1" s="2"/>
    </row>
    <row r="2" spans="1:14" ht="18">
      <c r="A2" s="6"/>
      <c r="B2" s="9"/>
      <c r="D2" s="6"/>
      <c r="E2"/>
      <c r="F2" s="28" t="s">
        <v>69</v>
      </c>
      <c r="G2" s="29"/>
      <c r="I2" s="28" t="s">
        <v>9</v>
      </c>
      <c r="J2" s="30"/>
      <c r="K2" s="29"/>
      <c r="L2" s="28" t="s">
        <v>10</v>
      </c>
      <c r="M2" s="30"/>
      <c r="N2" s="29"/>
    </row>
    <row r="3" spans="1:12" ht="12">
      <c r="A3" s="8"/>
      <c r="B3" s="9"/>
      <c r="D3" s="6"/>
      <c r="E3"/>
      <c r="F3" s="2"/>
      <c r="G3" s="6"/>
      <c r="I3" s="2"/>
      <c r="K3" s="6"/>
      <c r="L3" s="2"/>
    </row>
    <row r="4" spans="1:14" ht="54" customHeight="1" thickBot="1">
      <c r="A4" s="52" t="s">
        <v>67</v>
      </c>
      <c r="B4" s="9"/>
      <c r="D4" s="6"/>
      <c r="E4"/>
      <c r="F4" s="41" t="s">
        <v>84</v>
      </c>
      <c r="G4" s="42"/>
      <c r="I4" s="41" t="s">
        <v>85</v>
      </c>
      <c r="J4" s="43"/>
      <c r="K4" s="35"/>
      <c r="L4" s="41" t="s">
        <v>86</v>
      </c>
      <c r="M4" s="43"/>
      <c r="N4" s="35"/>
    </row>
    <row r="5" spans="1:12" ht="34.5" thickBot="1">
      <c r="A5" s="6"/>
      <c r="B5" s="9"/>
      <c r="D5" s="6"/>
      <c r="E5"/>
      <c r="F5" s="40">
        <v>25</v>
      </c>
      <c r="G5" s="39" t="s">
        <v>63</v>
      </c>
      <c r="I5" s="2" t="s">
        <v>55</v>
      </c>
      <c r="K5" s="6"/>
      <c r="L5" s="2" t="s">
        <v>56</v>
      </c>
    </row>
    <row r="6" spans="1:14" ht="12.75" customHeight="1">
      <c r="A6" s="8" t="s">
        <v>30</v>
      </c>
      <c r="B6" s="36" t="s">
        <v>20</v>
      </c>
      <c r="C6" s="37" t="s">
        <v>21</v>
      </c>
      <c r="D6" s="38" t="s">
        <v>41</v>
      </c>
      <c r="E6" s="7"/>
      <c r="G6" s="7"/>
      <c r="H6" s="7"/>
      <c r="K6" s="7"/>
      <c r="N6" s="7"/>
    </row>
    <row r="7" spans="1:14" ht="12">
      <c r="A7" s="8"/>
      <c r="B7" s="36"/>
      <c r="C7" s="37"/>
      <c r="D7" s="38"/>
      <c r="E7" s="1"/>
      <c r="F7" s="4"/>
      <c r="G7" s="7"/>
      <c r="H7" s="5"/>
      <c r="I7" s="4"/>
      <c r="J7" s="5"/>
      <c r="K7" s="7"/>
      <c r="L7" s="4"/>
      <c r="M7" s="5"/>
      <c r="N7" s="7"/>
    </row>
    <row r="8" spans="1:14" ht="54" customHeight="1">
      <c r="A8" s="6"/>
      <c r="B8" s="10"/>
      <c r="C8" s="1"/>
      <c r="D8" s="7"/>
      <c r="E8" s="1"/>
      <c r="F8" s="17" t="s">
        <v>65</v>
      </c>
      <c r="G8" s="23" t="s">
        <v>64</v>
      </c>
      <c r="H8" s="20"/>
      <c r="I8" s="49" t="s">
        <v>14</v>
      </c>
      <c r="J8" s="50" t="s">
        <v>13</v>
      </c>
      <c r="K8" s="51" t="s">
        <v>87</v>
      </c>
      <c r="L8" s="49" t="s">
        <v>14</v>
      </c>
      <c r="M8" s="50" t="s">
        <v>13</v>
      </c>
      <c r="N8" s="51" t="s">
        <v>87</v>
      </c>
    </row>
    <row r="9" spans="1:14" ht="16.5">
      <c r="A9" s="6" t="s">
        <v>31</v>
      </c>
      <c r="B9" s="9">
        <v>0</v>
      </c>
      <c r="C9">
        <v>0</v>
      </c>
      <c r="D9" s="6">
        <v>109</v>
      </c>
      <c r="E9" s="27" t="s">
        <v>31</v>
      </c>
      <c r="F9" s="31">
        <f>F5</f>
        <v>25</v>
      </c>
      <c r="G9" s="7"/>
      <c r="H9" s="21"/>
      <c r="I9" s="45" t="s">
        <v>2</v>
      </c>
      <c r="J9" s="44">
        <v>0</v>
      </c>
      <c r="K9" s="8" t="s">
        <v>43</v>
      </c>
      <c r="L9" s="45" t="s">
        <v>15</v>
      </c>
      <c r="M9" s="47">
        <v>0</v>
      </c>
      <c r="N9" s="8" t="s">
        <v>42</v>
      </c>
    </row>
    <row r="10" spans="1:14" ht="15">
      <c r="A10" s="6"/>
      <c r="B10" s="9"/>
      <c r="D10" s="6"/>
      <c r="E10" s="18"/>
      <c r="G10" s="7"/>
      <c r="H10" s="22"/>
      <c r="I10" s="45"/>
      <c r="J10" s="44"/>
      <c r="K10" s="8"/>
      <c r="L10" s="45"/>
      <c r="M10" s="47"/>
      <c r="N10" s="8"/>
    </row>
    <row r="11" spans="1:14" ht="15.75">
      <c r="A11" s="6" t="s">
        <v>32</v>
      </c>
      <c r="B11" s="9">
        <v>0.39</v>
      </c>
      <c r="C11" t="s">
        <v>46</v>
      </c>
      <c r="D11" s="6">
        <v>0.38</v>
      </c>
      <c r="E11" s="27" t="s">
        <v>32</v>
      </c>
      <c r="F11" s="31">
        <f>$F$5/109*D11</f>
        <v>0.0871559633027523</v>
      </c>
      <c r="G11" s="25">
        <f>B11*150*$F$5/1.4/100</f>
        <v>10.446428571428571</v>
      </c>
      <c r="H11" s="19"/>
      <c r="I11" s="45" t="s">
        <v>57</v>
      </c>
      <c r="J11" s="44" t="s">
        <v>11</v>
      </c>
      <c r="K11" s="8" t="s">
        <v>58</v>
      </c>
      <c r="L11" s="45" t="s">
        <v>76</v>
      </c>
      <c r="M11" s="47" t="s">
        <v>16</v>
      </c>
      <c r="N11" s="8" t="s">
        <v>58</v>
      </c>
    </row>
    <row r="12" spans="1:14" ht="15.75">
      <c r="A12" s="6"/>
      <c r="B12" s="9"/>
      <c r="D12" s="6"/>
      <c r="E12" s="27"/>
      <c r="F12" s="31"/>
      <c r="G12" s="25"/>
      <c r="H12" s="19"/>
      <c r="I12" s="45"/>
      <c r="J12" s="44"/>
      <c r="K12" s="8"/>
      <c r="L12" s="45"/>
      <c r="M12" s="47"/>
      <c r="N12" s="8"/>
    </row>
    <row r="13" spans="1:14" ht="15.75">
      <c r="A13" s="6" t="s">
        <v>33</v>
      </c>
      <c r="B13" s="9">
        <v>0.72</v>
      </c>
      <c r="C13" t="s">
        <v>47</v>
      </c>
      <c r="D13" s="6">
        <v>0.95</v>
      </c>
      <c r="E13" s="27" t="s">
        <v>33</v>
      </c>
      <c r="F13" s="31">
        <f>$F$5/109*D13</f>
        <v>0.21788990825688073</v>
      </c>
      <c r="G13" s="25">
        <f>B13*150*$F$5/1.4/100</f>
        <v>19.28571428571429</v>
      </c>
      <c r="H13" s="19"/>
      <c r="I13" s="45" t="s">
        <v>59</v>
      </c>
      <c r="J13" s="44" t="s">
        <v>70</v>
      </c>
      <c r="K13" s="38" t="s">
        <v>60</v>
      </c>
      <c r="L13" s="45" t="s">
        <v>77</v>
      </c>
      <c r="M13" s="47" t="s">
        <v>17</v>
      </c>
      <c r="N13" s="8" t="s">
        <v>58</v>
      </c>
    </row>
    <row r="14" spans="1:14" ht="15.75">
      <c r="A14" s="6"/>
      <c r="B14" s="9"/>
      <c r="D14" s="6"/>
      <c r="E14" s="27"/>
      <c r="F14" s="31"/>
      <c r="G14" s="25"/>
      <c r="H14" s="19"/>
      <c r="I14" s="45"/>
      <c r="J14" s="44"/>
      <c r="K14" s="38"/>
      <c r="L14" s="45"/>
      <c r="M14" s="47"/>
      <c r="N14" s="8"/>
    </row>
    <row r="15" spans="1:14" ht="15.75">
      <c r="A15" s="6" t="s">
        <v>34</v>
      </c>
      <c r="B15" s="9">
        <v>1</v>
      </c>
      <c r="C15" t="s">
        <v>48</v>
      </c>
      <c r="D15" s="6">
        <v>1</v>
      </c>
      <c r="E15" s="27" t="s">
        <v>34</v>
      </c>
      <c r="F15" s="31">
        <f>$F$5/109*D15</f>
        <v>0.22935779816513763</v>
      </c>
      <c r="G15" s="25">
        <f>B15*150*$F$5/1.4/100</f>
        <v>26.78571428571429</v>
      </c>
      <c r="H15" s="19"/>
      <c r="I15" s="45" t="s">
        <v>3</v>
      </c>
      <c r="J15" s="44" t="s">
        <v>71</v>
      </c>
      <c r="K15" s="38" t="s">
        <v>60</v>
      </c>
      <c r="L15" s="45" t="s">
        <v>77</v>
      </c>
      <c r="M15" s="47" t="s">
        <v>18</v>
      </c>
      <c r="N15" s="8" t="s">
        <v>58</v>
      </c>
    </row>
    <row r="16" spans="1:14" ht="15.75">
      <c r="A16" s="6"/>
      <c r="B16" s="9"/>
      <c r="D16" s="6"/>
      <c r="E16" s="27"/>
      <c r="F16" s="31"/>
      <c r="G16" s="25"/>
      <c r="H16" s="19"/>
      <c r="I16" s="45"/>
      <c r="J16" s="44"/>
      <c r="K16" s="38"/>
      <c r="L16" s="45"/>
      <c r="M16" s="47"/>
      <c r="N16" s="8"/>
    </row>
    <row r="17" spans="1:14" ht="15.75">
      <c r="A17" s="6" t="s">
        <v>35</v>
      </c>
      <c r="B17" s="9">
        <v>1.5</v>
      </c>
      <c r="C17" t="s">
        <v>49</v>
      </c>
      <c r="D17" s="6">
        <v>0.53</v>
      </c>
      <c r="E17" s="27" t="s">
        <v>35</v>
      </c>
      <c r="F17" s="31">
        <f>$F$5/109*D17</f>
        <v>0.12155963302752294</v>
      </c>
      <c r="G17" s="25">
        <f>B17*150*$F$5/1.4/100</f>
        <v>40.17857142857143</v>
      </c>
      <c r="H17" s="19"/>
      <c r="I17" s="45" t="s">
        <v>4</v>
      </c>
      <c r="J17" s="44" t="s">
        <v>72</v>
      </c>
      <c r="K17" s="8" t="s">
        <v>58</v>
      </c>
      <c r="L17" s="45" t="s">
        <v>78</v>
      </c>
      <c r="M17" s="47" t="s">
        <v>19</v>
      </c>
      <c r="N17" s="8" t="s">
        <v>58</v>
      </c>
    </row>
    <row r="18" spans="1:14" ht="15.75">
      <c r="A18" s="6"/>
      <c r="B18" s="9"/>
      <c r="D18" s="6"/>
      <c r="E18" s="27"/>
      <c r="F18" s="31"/>
      <c r="G18" s="25"/>
      <c r="H18" s="19"/>
      <c r="I18" s="45"/>
      <c r="J18" s="44"/>
      <c r="K18" s="8"/>
      <c r="L18" s="45"/>
      <c r="M18" s="47"/>
      <c r="N18" s="8"/>
    </row>
    <row r="19" spans="1:14" ht="15.75">
      <c r="A19" s="6" t="s">
        <v>36</v>
      </c>
      <c r="B19" s="9">
        <v>5.2</v>
      </c>
      <c r="C19" t="s">
        <v>50</v>
      </c>
      <c r="D19" s="6">
        <v>11</v>
      </c>
      <c r="E19" s="27" t="s">
        <v>36</v>
      </c>
      <c r="F19" s="31">
        <f>$F$5/109*D19</f>
        <v>2.522935779816514</v>
      </c>
      <c r="G19" s="25">
        <f>B19*150*$F$5/1.4/100</f>
        <v>139.2857142857143</v>
      </c>
      <c r="H19" s="19"/>
      <c r="I19" s="45" t="s">
        <v>5</v>
      </c>
      <c r="J19" s="44" t="s">
        <v>73</v>
      </c>
      <c r="K19" s="8" t="s">
        <v>61</v>
      </c>
      <c r="L19" s="45" t="s">
        <v>22</v>
      </c>
      <c r="M19" s="47" t="s">
        <v>24</v>
      </c>
      <c r="N19" s="8" t="s">
        <v>88</v>
      </c>
    </row>
    <row r="20" spans="1:14" ht="15.75">
      <c r="A20" s="6"/>
      <c r="B20" s="9"/>
      <c r="D20" s="6"/>
      <c r="E20" s="27"/>
      <c r="F20" s="31"/>
      <c r="G20" s="25"/>
      <c r="H20" s="19"/>
      <c r="I20" s="45"/>
      <c r="J20" s="44"/>
      <c r="K20" s="8"/>
      <c r="L20" s="45"/>
      <c r="M20" s="47"/>
      <c r="N20" s="8"/>
    </row>
    <row r="21" spans="1:14" ht="15.75">
      <c r="A21" s="6" t="s">
        <v>37</v>
      </c>
      <c r="B21" s="9">
        <v>9.5</v>
      </c>
      <c r="C21" t="s">
        <v>51</v>
      </c>
      <c r="D21" s="6">
        <v>9</v>
      </c>
      <c r="E21" s="27" t="s">
        <v>37</v>
      </c>
      <c r="F21" s="31">
        <f>$F$5/109*D21</f>
        <v>2.064220183486239</v>
      </c>
      <c r="G21" s="25">
        <f>B21*150*$F$5/1.4/100</f>
        <v>254.46428571428572</v>
      </c>
      <c r="H21" s="19"/>
      <c r="I21" s="45" t="s">
        <v>6</v>
      </c>
      <c r="J21" s="44" t="s">
        <v>74</v>
      </c>
      <c r="K21" s="8" t="s">
        <v>61</v>
      </c>
      <c r="L21" s="45" t="s">
        <v>79</v>
      </c>
      <c r="M21" s="47" t="s">
        <v>25</v>
      </c>
      <c r="N21" s="8" t="s">
        <v>88</v>
      </c>
    </row>
    <row r="22" spans="1:14" ht="15.75">
      <c r="A22" s="6"/>
      <c r="B22" s="9"/>
      <c r="D22" s="6"/>
      <c r="E22" s="27"/>
      <c r="F22" s="31"/>
      <c r="G22" s="25"/>
      <c r="H22" s="19"/>
      <c r="I22" s="45"/>
      <c r="J22" s="44"/>
      <c r="K22" s="8"/>
      <c r="L22" s="45"/>
      <c r="M22" s="47"/>
      <c r="N22" s="8"/>
    </row>
    <row r="23" spans="1:14" ht="15.75">
      <c r="A23" s="6" t="s">
        <v>38</v>
      </c>
      <c r="B23" s="9">
        <v>19.2</v>
      </c>
      <c r="C23" t="s">
        <v>52</v>
      </c>
      <c r="D23" s="6">
        <v>4</v>
      </c>
      <c r="E23" s="27" t="s">
        <v>38</v>
      </c>
      <c r="F23" s="31">
        <f>$F$5/109*D23</f>
        <v>0.9174311926605505</v>
      </c>
      <c r="G23" s="25">
        <f>B23*150*$F$5/1.4/100</f>
        <v>514.2857142857143</v>
      </c>
      <c r="H23" s="19"/>
      <c r="I23" s="45" t="s">
        <v>7</v>
      </c>
      <c r="J23" s="44" t="s">
        <v>12</v>
      </c>
      <c r="K23" s="8" t="s">
        <v>62</v>
      </c>
      <c r="L23" s="45" t="s">
        <v>80</v>
      </c>
      <c r="M23" s="47" t="s">
        <v>26</v>
      </c>
      <c r="N23" s="8" t="s">
        <v>58</v>
      </c>
    </row>
    <row r="24" spans="1:14" ht="15.75">
      <c r="A24" s="6"/>
      <c r="B24" s="9"/>
      <c r="D24" s="6"/>
      <c r="E24" s="27"/>
      <c r="F24" s="31"/>
      <c r="G24" s="25"/>
      <c r="H24" s="19"/>
      <c r="I24" s="45"/>
      <c r="J24" s="44"/>
      <c r="K24" s="8"/>
      <c r="L24" s="45"/>
      <c r="M24" s="48"/>
      <c r="N24" s="8"/>
    </row>
    <row r="25" spans="1:14" ht="15.75">
      <c r="A25" s="6" t="s">
        <v>39</v>
      </c>
      <c r="B25" s="9">
        <v>30.1</v>
      </c>
      <c r="C25" t="s">
        <v>53</v>
      </c>
      <c r="D25" s="6">
        <v>4</v>
      </c>
      <c r="E25" s="27" t="s">
        <v>39</v>
      </c>
      <c r="F25" s="31">
        <f>$F$5/109*D25</f>
        <v>0.9174311926605505</v>
      </c>
      <c r="G25" s="25">
        <f>B25*150*$F$5/1.4/100</f>
        <v>806.25</v>
      </c>
      <c r="H25" s="19"/>
      <c r="I25" s="45" t="s">
        <v>7</v>
      </c>
      <c r="J25" s="44" t="s">
        <v>75</v>
      </c>
      <c r="K25" s="8" t="s">
        <v>62</v>
      </c>
      <c r="L25" s="45" t="s">
        <v>80</v>
      </c>
      <c r="M25" s="47" t="s">
        <v>27</v>
      </c>
      <c r="N25" s="8" t="s">
        <v>58</v>
      </c>
    </row>
    <row r="26" spans="1:14" ht="15.75">
      <c r="A26" s="6"/>
      <c r="B26" s="9"/>
      <c r="D26" s="13"/>
      <c r="E26" s="27"/>
      <c r="F26" s="31"/>
      <c r="G26" s="25"/>
      <c r="H26" s="19"/>
      <c r="I26" s="45"/>
      <c r="J26" s="44"/>
      <c r="K26" s="8"/>
      <c r="L26" s="45"/>
      <c r="M26" s="47"/>
      <c r="N26" s="8"/>
    </row>
    <row r="27" spans="1:14" ht="15.75">
      <c r="A27" s="6" t="s">
        <v>44</v>
      </c>
      <c r="B27" s="12" t="s">
        <v>66</v>
      </c>
      <c r="C27" s="12" t="s">
        <v>54</v>
      </c>
      <c r="D27" s="14" t="s">
        <v>68</v>
      </c>
      <c r="E27" s="27" t="s">
        <v>44</v>
      </c>
      <c r="F27" s="31">
        <f>$F$5/109*D27</f>
        <v>0.04128440366972477</v>
      </c>
      <c r="G27" s="25">
        <f>B27*150*$F$5/1.4/100</f>
        <v>1058.0357142857144</v>
      </c>
      <c r="H27" s="19"/>
      <c r="I27" s="46" t="s">
        <v>8</v>
      </c>
      <c r="J27" s="44" t="s">
        <v>0</v>
      </c>
      <c r="K27" s="8" t="s">
        <v>58</v>
      </c>
      <c r="L27" s="45" t="s">
        <v>81</v>
      </c>
      <c r="M27" s="47" t="s">
        <v>23</v>
      </c>
      <c r="N27" s="8" t="s">
        <v>58</v>
      </c>
    </row>
    <row r="28" spans="1:14" ht="15.75">
      <c r="A28" s="6"/>
      <c r="B28" s="9"/>
      <c r="D28" s="6"/>
      <c r="E28" s="27"/>
      <c r="F28" s="26"/>
      <c r="G28" s="25"/>
      <c r="H28" s="19"/>
      <c r="I28" s="45"/>
      <c r="J28" s="44"/>
      <c r="K28" s="8"/>
      <c r="L28" s="45"/>
      <c r="M28" s="47"/>
      <c r="N28" s="8"/>
    </row>
    <row r="29" spans="1:14" ht="15.75">
      <c r="A29" s="6" t="s">
        <v>40</v>
      </c>
      <c r="B29" s="11">
        <f>4.3*9470000000000000/150000000000</f>
        <v>271473.3333333333</v>
      </c>
      <c r="C29" t="s">
        <v>45</v>
      </c>
      <c r="D29" s="6"/>
      <c r="E29" s="27" t="s">
        <v>40</v>
      </c>
      <c r="F29" s="24"/>
      <c r="G29" s="25">
        <f>B29*150*$F$5/1.4/100</f>
        <v>7271607.142857144</v>
      </c>
      <c r="H29" s="19"/>
      <c r="I29" s="45"/>
      <c r="J29" s="44" t="s">
        <v>1</v>
      </c>
      <c r="K29" s="8" t="s">
        <v>82</v>
      </c>
      <c r="L29" s="45"/>
      <c r="M29" s="47" t="s">
        <v>28</v>
      </c>
      <c r="N29" s="16" t="s">
        <v>29</v>
      </c>
    </row>
    <row r="30" spans="9:11" ht="12">
      <c r="I30" s="32" t="s">
        <v>83</v>
      </c>
      <c r="J30" s="33"/>
      <c r="K30" s="33"/>
    </row>
    <row r="31" spans="9:11" ht="12">
      <c r="I31" s="33"/>
      <c r="J31" s="33"/>
      <c r="K31" s="33"/>
    </row>
    <row r="32" spans="9:11" ht="12">
      <c r="I32" s="33"/>
      <c r="J32" s="33"/>
      <c r="K32" s="33"/>
    </row>
    <row r="33" spans="9:11" ht="12">
      <c r="I33" s="33"/>
      <c r="J33" s="33"/>
      <c r="K33" s="33"/>
    </row>
    <row r="34" spans="9:11" ht="12">
      <c r="I34" s="33"/>
      <c r="J34" s="33"/>
      <c r="K34" s="33"/>
    </row>
    <row r="35" spans="9:11" ht="12">
      <c r="I35" s="34"/>
      <c r="J35" s="34"/>
      <c r="K35" s="34"/>
    </row>
    <row r="36" spans="9:11" ht="24.75" customHeight="1">
      <c r="I36" s="34"/>
      <c r="J36" s="34"/>
      <c r="K36" s="34"/>
    </row>
  </sheetData>
  <sheetProtection/>
  <mergeCells count="9">
    <mergeCell ref="F4:G4"/>
    <mergeCell ref="I4:K4"/>
    <mergeCell ref="L4:N4"/>
    <mergeCell ref="B6:B7"/>
    <mergeCell ref="C6:C7"/>
    <mergeCell ref="D6:D7"/>
    <mergeCell ref="I30:K36"/>
    <mergeCell ref="K13:K14"/>
    <mergeCell ref="K15:K16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Sverrir Guðmundsson</dc:creator>
  <cp:keywords/>
  <dc:description/>
  <cp:lastModifiedBy>Sverrir Gudmundsson</cp:lastModifiedBy>
  <cp:lastPrinted>2008-05-05T15:32:09Z</cp:lastPrinted>
  <dcterms:created xsi:type="dcterms:W3CDTF">2008-05-05T15:24:47Z</dcterms:created>
  <dcterms:modified xsi:type="dcterms:W3CDTF">2014-03-19T11:21:09Z</dcterms:modified>
  <cp:category/>
  <cp:version/>
  <cp:contentType/>
  <cp:contentStatus/>
</cp:coreProperties>
</file>